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83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<sst xmlns="http://schemas.openxmlformats.org/spreadsheetml/2006/main" count="48" uniqueCount="48">
  <si>
    <t>CATEGORY</t>
  </si>
  <si>
    <t>Personnel</t>
  </si>
  <si>
    <t>Fringe Benefits</t>
  </si>
  <si>
    <t>Travel</t>
  </si>
  <si>
    <t>SUPPLIES:</t>
  </si>
  <si>
    <t xml:space="preserve">  Office</t>
  </si>
  <si>
    <t xml:space="preserve">  Janitorial</t>
  </si>
  <si>
    <t xml:space="preserve">  Classroom</t>
  </si>
  <si>
    <t xml:space="preserve">  Med/Dental</t>
  </si>
  <si>
    <t xml:space="preserve">  Disability</t>
  </si>
  <si>
    <t xml:space="preserve">  Kitchen</t>
  </si>
  <si>
    <t>TOTAL SUPPLIES:</t>
  </si>
  <si>
    <t>OTHER:</t>
  </si>
  <si>
    <t>TOTAL OTHER:</t>
  </si>
  <si>
    <t>GRAND TOTAL</t>
  </si>
  <si>
    <t>T/TA</t>
  </si>
  <si>
    <t>TOTAL</t>
  </si>
  <si>
    <t xml:space="preserve">  Minor Apparatus/Tools</t>
  </si>
  <si>
    <t xml:space="preserve">  In-Town Mileage</t>
  </si>
  <si>
    <t xml:space="preserve">  Med./Dental Services</t>
  </si>
  <si>
    <t xml:space="preserve">  Training Registration Fees</t>
  </si>
  <si>
    <t xml:space="preserve">  College Tuition </t>
  </si>
  <si>
    <t xml:space="preserve">  Meetings/Conferences</t>
  </si>
  <si>
    <t>CONTRACTUAL:</t>
  </si>
  <si>
    <t>TOTAL CONTRACTUAL:</t>
  </si>
  <si>
    <t xml:space="preserve">  Books</t>
  </si>
  <si>
    <t xml:space="preserve">  Center Maint/Repair</t>
  </si>
  <si>
    <t xml:space="preserve">  Trainings/Mtgs/Conferences</t>
  </si>
  <si>
    <t xml:space="preserve">  Parent Initiatives</t>
  </si>
  <si>
    <t xml:space="preserve">  General</t>
  </si>
  <si>
    <t xml:space="preserve">   Equipment Rental</t>
  </si>
  <si>
    <t xml:space="preserve">   </t>
  </si>
  <si>
    <t xml:space="preserve">   Equipment Repair</t>
  </si>
  <si>
    <t xml:space="preserve">   Training Consultant</t>
  </si>
  <si>
    <t xml:space="preserve">  CDA Credential Fees</t>
  </si>
  <si>
    <t xml:space="preserve">  Mental Health/Disability Services</t>
  </si>
  <si>
    <t>WEBB COUNTY</t>
  </si>
  <si>
    <t xml:space="preserve">   Non-USDA</t>
  </si>
  <si>
    <t>Equipment</t>
  </si>
  <si>
    <t xml:space="preserve">   Subsidy Status Supplement</t>
  </si>
  <si>
    <t xml:space="preserve">   Rent</t>
  </si>
  <si>
    <t xml:space="preserve">  Telephone</t>
  </si>
  <si>
    <t xml:space="preserve">   Partner 1 (Education Ctr)</t>
  </si>
  <si>
    <t xml:space="preserve">   CCS Copays</t>
  </si>
  <si>
    <t xml:space="preserve">  Vehicle Fuel &amp; Lubricants</t>
  </si>
  <si>
    <t xml:space="preserve">  ChildPlus Software </t>
  </si>
  <si>
    <t>COLA</t>
  </si>
  <si>
    <t>QI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</si>
</sst>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3">
    <font>
      <sz val="10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Layout" zoomScale="140" zoomScalePageLayoutView="140" workbookViewId="0" topLeftCell="A1">
      <selection activeCell="C5" sqref="C5"/>
    </sheetView>
  </sheetViews>
  <sheetFormatPr defaultColWidth="9.140625" defaultRowHeight="12.75"/>
  <cols>
    <col min="1" max="1" width="3.421875" style="0" customWidth="1"/>
    <col min="2" max="2" width="30.7109375" style="2" customWidth="1"/>
    <col min="3" max="3" width="16.00390625" style="6" customWidth="1"/>
    <col min="4" max="6" width="9.8515625" style="6" customWidth="1"/>
    <col min="7" max="7" width="14.00390625" style="6" customWidth="1"/>
    <col min="8" max="8" width="13.00390625" style="0" customWidth="1"/>
  </cols>
  <sheetData>
    <row r="1" spans="2:6" ht="16.5" customHeight="1">
      <c r="B1" s="1"/>
      <c r="C1" s="7"/>
      <c r="D1" s="14"/>
      <c r="E1" s="14"/>
      <c r="F1" s="14"/>
    </row>
    <row r="2" spans="2:7" s="3" customFormat="1" ht="15">
      <c r="B2" s="18" t="s">
        <v>0</v>
      </c>
      <c r="C2" s="8" t="s">
        <v>36</v>
      </c>
      <c r="D2" s="8" t="s">
        <v>15</v>
      </c>
      <c r="E2" s="8" t="s">
        <v>46</v>
      </c>
      <c r="F2" s="8" t="s">
        <v>47</v>
      </c>
      <c r="G2" s="7" t="s">
        <v>16</v>
      </c>
    </row>
    <row r="3" spans="2:7" s="3" customFormat="1" ht="14.25">
      <c r="B3" s="4" t="s">
        <v>1</v>
      </c>
      <c r="C3" s="9">
        <v>270794</v>
      </c>
      <c r="D3" s="5">
        <v>0</v>
      </c>
      <c r="E3" s="22">
        <v>32222</v>
      </c>
      <c r="F3" s="22">
        <v>13500</v>
      </c>
      <c r="G3" s="5">
        <f>SUM(C3:F3)</f>
        <v>316516</v>
      </c>
    </row>
    <row r="4" spans="2:7" ht="14.25">
      <c r="B4" s="2" t="s">
        <v>2</v>
      </c>
      <c r="C4" s="5">
        <v>96571</v>
      </c>
      <c r="D4" s="5">
        <v>0</v>
      </c>
      <c r="E4" s="5">
        <v>7206</v>
      </c>
      <c r="F4" s="5">
        <v>3030</v>
      </c>
      <c r="G4" s="5">
        <f>SUM(C4:F4)</f>
        <v>106807</v>
      </c>
    </row>
    <row r="5" spans="2:7" ht="14.25">
      <c r="B5" s="2" t="s">
        <v>3</v>
      </c>
      <c r="C5" s="5">
        <v>0</v>
      </c>
      <c r="D5" s="5">
        <v>4500</v>
      </c>
      <c r="E5" s="5">
        <v>0</v>
      </c>
      <c r="F5" s="5">
        <v>0</v>
      </c>
      <c r="G5" s="5">
        <f>SUM(C5:F5)</f>
        <v>4500</v>
      </c>
    </row>
    <row r="6" spans="2:7" ht="14.25">
      <c r="B6" s="2" t="s">
        <v>38</v>
      </c>
      <c r="C6" s="5">
        <v>0</v>
      </c>
      <c r="D6" s="5">
        <v>0</v>
      </c>
      <c r="E6" s="5">
        <v>0</v>
      </c>
      <c r="F6" s="5">
        <v>0</v>
      </c>
      <c r="G6" s="5">
        <f>SUM(C6:F6)</f>
        <v>0</v>
      </c>
    </row>
    <row r="7" spans="3:7" ht="14.25">
      <c r="C7" s="5"/>
      <c r="D7" s="5"/>
      <c r="E7" s="5"/>
      <c r="F7" s="5"/>
      <c r="G7" s="5"/>
    </row>
    <row r="8" spans="2:7" ht="15.75" customHeight="1">
      <c r="B8" s="17" t="s">
        <v>4</v>
      </c>
      <c r="C8" s="5"/>
      <c r="G8" s="5"/>
    </row>
    <row r="9" spans="2:7" ht="14.25">
      <c r="B9" s="2" t="s">
        <v>5</v>
      </c>
      <c r="C9" s="5">
        <v>4000</v>
      </c>
      <c r="D9" s="5">
        <v>0</v>
      </c>
      <c r="E9" s="5">
        <v>0</v>
      </c>
      <c r="F9" s="5">
        <v>0</v>
      </c>
      <c r="G9" s="5">
        <f aca="true" t="shared" si="0" ref="G9:G18">SUM(C9:F9)</f>
        <v>4000</v>
      </c>
    </row>
    <row r="10" spans="2:7" ht="14.25">
      <c r="B10" s="6" t="s">
        <v>6</v>
      </c>
      <c r="C10" s="5">
        <v>20000</v>
      </c>
      <c r="D10" s="5">
        <v>0</v>
      </c>
      <c r="E10" s="5">
        <v>0</v>
      </c>
      <c r="F10" s="5">
        <v>0</v>
      </c>
      <c r="G10" s="5">
        <f t="shared" si="0"/>
        <v>20000</v>
      </c>
    </row>
    <row r="11" spans="2:7" ht="14.25">
      <c r="B11" s="6" t="s">
        <v>17</v>
      </c>
      <c r="C11" s="5">
        <v>15000</v>
      </c>
      <c r="D11" s="5">
        <v>0</v>
      </c>
      <c r="E11" s="5">
        <v>0</v>
      </c>
      <c r="F11" s="5">
        <v>6000</v>
      </c>
      <c r="G11" s="5">
        <f t="shared" si="0"/>
        <v>21000</v>
      </c>
    </row>
    <row r="12" spans="2:7" ht="14.25">
      <c r="B12" s="6" t="s">
        <v>7</v>
      </c>
      <c r="C12" s="5">
        <v>25000</v>
      </c>
      <c r="D12" s="5">
        <v>0</v>
      </c>
      <c r="E12" s="22">
        <v>0</v>
      </c>
      <c r="F12" s="22">
        <v>7830</v>
      </c>
      <c r="G12" s="5">
        <f t="shared" si="0"/>
        <v>32830</v>
      </c>
    </row>
    <row r="13" spans="2:7" ht="14.25">
      <c r="B13" s="6" t="s">
        <v>8</v>
      </c>
      <c r="C13" s="5">
        <v>500</v>
      </c>
      <c r="D13" s="5">
        <v>0</v>
      </c>
      <c r="E13" s="5">
        <v>0</v>
      </c>
      <c r="F13" s="5">
        <v>0</v>
      </c>
      <c r="G13" s="5">
        <f t="shared" si="0"/>
        <v>500</v>
      </c>
    </row>
    <row r="14" spans="2:7" ht="14.25">
      <c r="B14" s="6" t="s">
        <v>9</v>
      </c>
      <c r="C14" s="5">
        <v>500</v>
      </c>
      <c r="D14" s="5">
        <v>0</v>
      </c>
      <c r="E14" s="5">
        <v>0</v>
      </c>
      <c r="F14" s="5">
        <v>0</v>
      </c>
      <c r="G14" s="5">
        <f t="shared" si="0"/>
        <v>500</v>
      </c>
    </row>
    <row r="15" spans="2:7" ht="14.25">
      <c r="B15" s="6" t="s">
        <v>10</v>
      </c>
      <c r="C15" s="5">
        <v>2000</v>
      </c>
      <c r="D15" s="5">
        <v>0</v>
      </c>
      <c r="E15" s="5">
        <v>0</v>
      </c>
      <c r="F15" s="5">
        <v>0</v>
      </c>
      <c r="G15" s="5">
        <f t="shared" si="0"/>
        <v>2000</v>
      </c>
    </row>
    <row r="16" spans="2:7" ht="14.25">
      <c r="B16" s="6" t="s">
        <v>29</v>
      </c>
      <c r="C16" s="9">
        <v>25000</v>
      </c>
      <c r="D16" s="9">
        <v>0</v>
      </c>
      <c r="E16" s="9">
        <v>0</v>
      </c>
      <c r="F16" s="9">
        <v>0</v>
      </c>
      <c r="G16" s="5">
        <f t="shared" si="0"/>
        <v>25000</v>
      </c>
    </row>
    <row r="17" spans="2:7" ht="14.25">
      <c r="B17" s="2" t="s">
        <v>27</v>
      </c>
      <c r="C17" s="5">
        <v>3000</v>
      </c>
      <c r="D17" s="5">
        <v>1500</v>
      </c>
      <c r="E17" s="5">
        <v>0</v>
      </c>
      <c r="F17" s="5">
        <v>0</v>
      </c>
      <c r="G17" s="5">
        <f t="shared" si="0"/>
        <v>4500</v>
      </c>
    </row>
    <row r="18" spans="2:7" ht="14.25">
      <c r="B18" s="2" t="s">
        <v>25</v>
      </c>
      <c r="C18" s="10">
        <v>0</v>
      </c>
      <c r="D18" s="10">
        <v>1000</v>
      </c>
      <c r="E18" s="10">
        <v>0</v>
      </c>
      <c r="F18" s="10">
        <v>0</v>
      </c>
      <c r="G18" s="10">
        <f t="shared" si="0"/>
        <v>1000</v>
      </c>
    </row>
    <row r="19" spans="2:7" ht="15">
      <c r="B19" s="21" t="s">
        <v>11</v>
      </c>
      <c r="C19" s="11">
        <f>SUM(C9:C18)</f>
        <v>95000</v>
      </c>
      <c r="D19" s="11">
        <f>SUM(D9:D18)</f>
        <v>2500</v>
      </c>
      <c r="E19" s="23">
        <f>SUM(E9:E18)</f>
        <v>0</v>
      </c>
      <c r="F19" s="23">
        <f>SUM(F9:F18)</f>
        <v>13830</v>
      </c>
      <c r="G19" s="11">
        <f>SUM(G9:G18)</f>
        <v>111330</v>
      </c>
    </row>
    <row r="20" spans="2:3" ht="16.5" customHeight="1">
      <c r="B20" s="6"/>
      <c r="C20" s="5"/>
    </row>
    <row r="21" spans="2:3" ht="15">
      <c r="B21" s="20" t="s">
        <v>23</v>
      </c>
      <c r="C21" s="5"/>
    </row>
    <row r="22" spans="2:8" ht="14.25">
      <c r="B22" s="6" t="s">
        <v>42</v>
      </c>
      <c r="C22" s="9">
        <v>258000</v>
      </c>
      <c r="D22" s="9">
        <v>0</v>
      </c>
      <c r="E22" s="9">
        <v>0</v>
      </c>
      <c r="F22" s="9">
        <v>0</v>
      </c>
      <c r="G22" s="5">
        <f>SUM(C22:F22)</f>
        <v>258000</v>
      </c>
      <c r="H22" s="19"/>
    </row>
    <row r="23" spans="2:8" ht="14.25">
      <c r="B23" s="6" t="s">
        <v>39</v>
      </c>
      <c r="C23" s="9">
        <v>16701</v>
      </c>
      <c r="D23" s="9">
        <v>0</v>
      </c>
      <c r="E23" s="9">
        <v>0</v>
      </c>
      <c r="F23" s="9">
        <v>0</v>
      </c>
      <c r="G23" s="5">
        <f>SUM(C23:F23)</f>
        <v>16701</v>
      </c>
      <c r="H23" s="19"/>
    </row>
    <row r="24" spans="2:8" ht="14.25">
      <c r="B24" s="6" t="s">
        <v>43</v>
      </c>
      <c r="C24" s="9">
        <v>35420</v>
      </c>
      <c r="D24" s="9">
        <v>0</v>
      </c>
      <c r="E24" s="9">
        <v>0</v>
      </c>
      <c r="F24" s="9">
        <v>0</v>
      </c>
      <c r="G24" s="5">
        <f>SUM(C24:F24)</f>
        <v>35420</v>
      </c>
      <c r="H24" s="19"/>
    </row>
    <row r="25" spans="2:8" ht="14.25">
      <c r="B25" s="6" t="s">
        <v>33</v>
      </c>
      <c r="C25" s="10">
        <v>0</v>
      </c>
      <c r="D25" s="10">
        <v>3000</v>
      </c>
      <c r="E25" s="10">
        <v>2000</v>
      </c>
      <c r="F25" s="10">
        <v>0</v>
      </c>
      <c r="G25" s="10">
        <f>SUM(C25:F25)</f>
        <v>5000</v>
      </c>
      <c r="H25" s="19"/>
    </row>
    <row r="26" spans="2:8" ht="15">
      <c r="B26" s="20" t="s">
        <v>24</v>
      </c>
      <c r="C26" s="11">
        <f>SUM(C22:C25)</f>
        <v>310121</v>
      </c>
      <c r="D26" s="11">
        <f>SUM(D22:D25)</f>
        <v>3000</v>
      </c>
      <c r="E26" s="11">
        <f>SUM(E22:E25)</f>
        <v>2000</v>
      </c>
      <c r="F26" s="11">
        <f>SUM(F22:F25)</f>
        <v>0</v>
      </c>
      <c r="G26" s="11">
        <f>SUM(G22:G25)</f>
        <v>315121</v>
      </c>
      <c r="H26" s="19"/>
    </row>
    <row r="27" spans="2:8" ht="10.5" customHeight="1">
      <c r="B27" s="6"/>
      <c r="C27" s="5"/>
      <c r="H27" s="19"/>
    </row>
    <row r="28" spans="2:8" ht="15">
      <c r="B28" s="20" t="s">
        <v>12</v>
      </c>
      <c r="C28" s="5"/>
      <c r="H28" s="19"/>
    </row>
    <row r="29" spans="2:7" s="19" customFormat="1" ht="14.25">
      <c r="B29" s="6" t="s">
        <v>40</v>
      </c>
      <c r="C29" s="5">
        <v>43200</v>
      </c>
      <c r="D29" s="5">
        <v>0</v>
      </c>
      <c r="E29" s="5">
        <v>0</v>
      </c>
      <c r="F29" s="5">
        <v>0</v>
      </c>
      <c r="G29" s="5">
        <f aca="true" t="shared" si="1" ref="G29:G44">SUM(C29:F29)</f>
        <v>43200</v>
      </c>
    </row>
    <row r="30" spans="2:8" ht="14.25">
      <c r="B30" s="6" t="s">
        <v>41</v>
      </c>
      <c r="C30" s="5">
        <v>7000</v>
      </c>
      <c r="D30" s="5">
        <v>0</v>
      </c>
      <c r="E30" s="5">
        <v>0</v>
      </c>
      <c r="F30" s="5">
        <v>0</v>
      </c>
      <c r="G30" s="5">
        <f t="shared" si="1"/>
        <v>7000</v>
      </c>
      <c r="H30" s="19"/>
    </row>
    <row r="31" spans="2:8" ht="14.25">
      <c r="B31" s="6" t="s">
        <v>26</v>
      </c>
      <c r="C31" s="15">
        <v>11319</v>
      </c>
      <c r="D31" s="5">
        <v>0</v>
      </c>
      <c r="E31" s="5">
        <v>0</v>
      </c>
      <c r="F31" s="5">
        <v>0</v>
      </c>
      <c r="G31" s="5">
        <f t="shared" si="1"/>
        <v>11319</v>
      </c>
      <c r="H31" s="19"/>
    </row>
    <row r="32" spans="2:8" ht="14.25">
      <c r="B32" s="6" t="s">
        <v>18</v>
      </c>
      <c r="C32" s="5">
        <v>1000</v>
      </c>
      <c r="D32" s="5">
        <v>0</v>
      </c>
      <c r="E32" s="5">
        <v>0</v>
      </c>
      <c r="F32" s="5">
        <v>0</v>
      </c>
      <c r="G32" s="5">
        <f t="shared" si="1"/>
        <v>1000</v>
      </c>
      <c r="H32" s="19"/>
    </row>
    <row r="33" spans="2:8" ht="14.25">
      <c r="B33" s="6" t="s">
        <v>37</v>
      </c>
      <c r="C33" s="5">
        <v>3000</v>
      </c>
      <c r="D33" s="5">
        <v>0</v>
      </c>
      <c r="E33" s="5">
        <v>0</v>
      </c>
      <c r="F33" s="5">
        <v>0</v>
      </c>
      <c r="G33" s="5">
        <f t="shared" si="1"/>
        <v>3000</v>
      </c>
      <c r="H33" s="19"/>
    </row>
    <row r="34" spans="2:8" ht="14.25">
      <c r="B34" s="6" t="s">
        <v>19</v>
      </c>
      <c r="C34" s="5">
        <v>1000</v>
      </c>
      <c r="D34" s="5">
        <v>0</v>
      </c>
      <c r="E34" s="5">
        <v>0</v>
      </c>
      <c r="F34" s="5">
        <v>0</v>
      </c>
      <c r="G34" s="5">
        <f t="shared" si="1"/>
        <v>1000</v>
      </c>
      <c r="H34" s="19"/>
    </row>
    <row r="35" spans="2:8" ht="14.25">
      <c r="B35" s="6" t="s">
        <v>35</v>
      </c>
      <c r="C35" s="5">
        <v>1000</v>
      </c>
      <c r="D35" s="5">
        <v>0</v>
      </c>
      <c r="E35" s="5">
        <v>0</v>
      </c>
      <c r="F35" s="5">
        <v>0</v>
      </c>
      <c r="G35" s="5">
        <f t="shared" si="1"/>
        <v>1000</v>
      </c>
      <c r="H35" s="19"/>
    </row>
    <row r="36" spans="2:8" ht="14.25">
      <c r="B36" s="6" t="s">
        <v>30</v>
      </c>
      <c r="C36" s="15">
        <v>1000</v>
      </c>
      <c r="D36" s="5">
        <v>0</v>
      </c>
      <c r="E36" s="5">
        <v>0</v>
      </c>
      <c r="F36" s="5">
        <v>0</v>
      </c>
      <c r="G36" s="5">
        <f t="shared" si="1"/>
        <v>1000</v>
      </c>
      <c r="H36" s="19"/>
    </row>
    <row r="37" spans="1:8" ht="14.25">
      <c r="A37" s="16" t="s">
        <v>31</v>
      </c>
      <c r="B37" s="6" t="s">
        <v>32</v>
      </c>
      <c r="C37" s="15">
        <v>1000</v>
      </c>
      <c r="D37" s="5">
        <v>0</v>
      </c>
      <c r="E37" s="5">
        <v>0</v>
      </c>
      <c r="F37" s="5">
        <v>0</v>
      </c>
      <c r="G37" s="5">
        <f t="shared" si="1"/>
        <v>1000</v>
      </c>
      <c r="H37" s="19"/>
    </row>
    <row r="38" spans="1:8" ht="14.25">
      <c r="A38" s="16"/>
      <c r="B38" s="6" t="s">
        <v>44</v>
      </c>
      <c r="C38" s="15">
        <v>951</v>
      </c>
      <c r="D38" s="5">
        <v>0</v>
      </c>
      <c r="E38" s="5">
        <v>0</v>
      </c>
      <c r="F38" s="5">
        <v>0</v>
      </c>
      <c r="G38" s="5">
        <f t="shared" si="1"/>
        <v>951</v>
      </c>
      <c r="H38" s="19"/>
    </row>
    <row r="39" spans="1:8" ht="14.25">
      <c r="A39" s="16"/>
      <c r="B39" s="6" t="s">
        <v>45</v>
      </c>
      <c r="C39" s="15">
        <v>2000</v>
      </c>
      <c r="D39" s="5">
        <v>0</v>
      </c>
      <c r="E39" s="5">
        <v>0</v>
      </c>
      <c r="F39" s="5">
        <v>0</v>
      </c>
      <c r="G39" s="5">
        <f t="shared" si="1"/>
        <v>2000</v>
      </c>
      <c r="H39" s="19"/>
    </row>
    <row r="40" spans="2:8" ht="14.25">
      <c r="B40" s="6" t="s">
        <v>28</v>
      </c>
      <c r="C40" s="5">
        <v>1000</v>
      </c>
      <c r="D40" s="5">
        <v>0</v>
      </c>
      <c r="E40" s="5">
        <v>0</v>
      </c>
      <c r="F40" s="5">
        <v>0</v>
      </c>
      <c r="G40" s="5">
        <f t="shared" si="1"/>
        <v>1000</v>
      </c>
      <c r="H40" s="19"/>
    </row>
    <row r="41" spans="2:8" ht="14.25">
      <c r="B41" s="6" t="s">
        <v>34</v>
      </c>
      <c r="C41" s="5">
        <v>0</v>
      </c>
      <c r="D41" s="5">
        <v>3281</v>
      </c>
      <c r="E41" s="5">
        <v>5586</v>
      </c>
      <c r="F41" s="5">
        <v>0</v>
      </c>
      <c r="G41" s="5">
        <f t="shared" si="1"/>
        <v>8867</v>
      </c>
      <c r="H41" s="19"/>
    </row>
    <row r="42" spans="2:8" ht="14.25">
      <c r="B42" s="6" t="s">
        <v>20</v>
      </c>
      <c r="C42" s="5">
        <v>0</v>
      </c>
      <c r="D42" s="5">
        <v>2000</v>
      </c>
      <c r="E42" s="5">
        <v>0</v>
      </c>
      <c r="F42" s="5">
        <v>0</v>
      </c>
      <c r="G42" s="5">
        <f t="shared" si="1"/>
        <v>2000</v>
      </c>
      <c r="H42" s="19"/>
    </row>
    <row r="43" spans="2:8" ht="14.25">
      <c r="B43" s="6" t="s">
        <v>21</v>
      </c>
      <c r="C43" s="5">
        <v>0</v>
      </c>
      <c r="D43" s="5">
        <v>1000</v>
      </c>
      <c r="E43" s="5">
        <v>0</v>
      </c>
      <c r="F43" s="5">
        <v>0</v>
      </c>
      <c r="G43" s="5">
        <f t="shared" si="1"/>
        <v>1000</v>
      </c>
      <c r="H43" s="19"/>
    </row>
    <row r="44" spans="2:8" ht="14.25">
      <c r="B44" s="6" t="s">
        <v>22</v>
      </c>
      <c r="C44" s="10">
        <v>0</v>
      </c>
      <c r="D44" s="10">
        <v>2000</v>
      </c>
      <c r="E44" s="10">
        <v>2000</v>
      </c>
      <c r="F44" s="10">
        <v>0</v>
      </c>
      <c r="G44" s="10">
        <f t="shared" si="1"/>
        <v>4000</v>
      </c>
      <c r="H44" s="19"/>
    </row>
    <row r="45" spans="2:8" ht="15">
      <c r="B45" s="20" t="s">
        <v>13</v>
      </c>
      <c r="C45" s="12">
        <f>SUM(C29:C44)</f>
        <v>73470</v>
      </c>
      <c r="D45" s="12">
        <f>SUM(D29:D44)</f>
        <v>8281</v>
      </c>
      <c r="E45" s="12">
        <f>SUM(E29:E44)</f>
        <v>7586</v>
      </c>
      <c r="F45" s="12">
        <f>SUM(F29:F44)</f>
        <v>0</v>
      </c>
      <c r="G45" s="12">
        <f>SUM(G29:G44)</f>
        <v>89337</v>
      </c>
      <c r="H45" s="19"/>
    </row>
    <row r="46" spans="2:8" ht="12.75" customHeight="1">
      <c r="B46" s="6"/>
      <c r="H46" s="19"/>
    </row>
    <row r="47" spans="2:8" ht="15">
      <c r="B47" s="20" t="s">
        <v>14</v>
      </c>
      <c r="C47" s="12">
        <f>C45+C26+C19+C6+C5+C4+C3</f>
        <v>845956</v>
      </c>
      <c r="D47" s="12">
        <f>D3+D4+D5+D6+D19+D26+D45</f>
        <v>18281</v>
      </c>
      <c r="E47" s="12">
        <f>E3+E4+E5+E6+E19+E26+E45</f>
        <v>49014</v>
      </c>
      <c r="F47" s="12">
        <f>F3+F4+F5+F6+F19+F26+F45</f>
        <v>30360</v>
      </c>
      <c r="G47" s="12">
        <f>SUM(G45+G26+G19+G6+G5+G4+G3)</f>
        <v>943611</v>
      </c>
      <c r="H47" s="19"/>
    </row>
    <row r="48" spans="2:8" ht="14.25">
      <c r="B48" s="6"/>
      <c r="C48" s="13"/>
      <c r="G48" s="13"/>
      <c r="H48" s="19"/>
    </row>
    <row r="49" spans="2:8" ht="14.25">
      <c r="B49" s="6"/>
      <c r="H49" s="19"/>
    </row>
    <row r="50" spans="2:8" ht="14.25">
      <c r="B50" s="6"/>
      <c r="C50" s="13">
        <f>C52-C47</f>
        <v>0</v>
      </c>
      <c r="D50" s="13">
        <f>D52-D47</f>
        <v>0</v>
      </c>
      <c r="E50" s="13">
        <f>E52-E47</f>
        <v>0</v>
      </c>
      <c r="F50" s="13">
        <f>F52-F47</f>
        <v>0</v>
      </c>
      <c r="G50" s="13">
        <f>G52-G47</f>
        <v>0</v>
      </c>
      <c r="H50" s="19"/>
    </row>
    <row r="51" spans="2:8" ht="14.25">
      <c r="B51" s="6"/>
      <c r="H51" s="19"/>
    </row>
    <row r="52" spans="2:8" ht="14.25">
      <c r="B52" s="6"/>
      <c r="C52" s="13">
        <v>845956</v>
      </c>
      <c r="D52" s="13">
        <v>18281</v>
      </c>
      <c r="E52" s="13">
        <v>49014</v>
      </c>
      <c r="F52" s="13">
        <v>30360</v>
      </c>
      <c r="G52" s="13">
        <f>SUM(C52:F52)</f>
        <v>943611</v>
      </c>
      <c r="H52" s="19"/>
    </row>
    <row r="57" ht="14.25">
      <c r="B57" s="6"/>
    </row>
    <row r="58" ht="14.25">
      <c r="B58" s="6"/>
    </row>
    <row r="59" ht="14.25">
      <c r="B59" s="6"/>
    </row>
  </sheetData>
  <sheetProtection/>
  <printOptions/>
  <pageMargins left="0.25" right="0.25" top="0.5" bottom="0.25" header="0.25" footer="0.5"/>
  <pageSetup horizontalDpi="600" verticalDpi="600" orientation="portrait" r:id="rId1"/>
  <headerFooter alignWithMargins="0">
    <oddHeader>&amp;C&amp;"Arial,Bold"WEBB COUNTY COMMISSIONERS EARLY HEAD START PROGRAM - CCP
Refunding, COLA, and QI BUDGET  2023 - 2024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Webb County HeadStart</dc:creator>
  <cp:keywords/>
  <dc:description/>
  <cp:lastModifiedBy>Aliza F. Oliveros</cp:lastModifiedBy>
  <cp:lastPrinted>2023-05-16T15:43:19Z</cp:lastPrinted>
  <dcterms:created xsi:type="dcterms:W3CDTF">2001-11-06T22:11:09Z</dcterms:created>
  <dcterms:modified xsi:type="dcterms:W3CDTF">2023-05-17T01:24:41Z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-951511372</vt:i4>
  </property>
  <property fmtid="{D5CDD505-2E9C-101B-9397-08002B2CF9AE}" pid="3" name="_EmailSubject">
    <vt:lpwstr>Refunding Budget 2004-2005.xls</vt:lpwstr>
  </property>
  <property fmtid="{D5CDD505-2E9C-101B-9397-08002B2CF9AE}" pid="4" name="_AuthorEmail">
    <vt:lpwstr>afoliveros@webbcountytx.gov</vt:lpwstr>
  </property>
  <property fmtid="{D5CDD505-2E9C-101B-9397-08002B2CF9AE}" pid="5" name="_AuthorEmailDisplayName">
    <vt:lpwstr>Aliza F. Oliveros</vt:lpwstr>
  </property>
  <property fmtid="{D5CDD505-2E9C-101B-9397-08002B2CF9AE}" pid="6" name="_ReviewingToolsShownOnce">
    <vt:lpwstr/>
  </property>
</Properties>
</file>