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63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<sst xmlns="http://schemas.openxmlformats.org/spreadsheetml/2006/main" count="58" uniqueCount="58">
  <si>
    <t>CATEGORY</t>
  </si>
  <si>
    <t>Personnel</t>
  </si>
  <si>
    <t>Fringe Benefits</t>
  </si>
  <si>
    <t>Travel</t>
  </si>
  <si>
    <t>Equipment</t>
  </si>
  <si>
    <t>SUPPLIES:</t>
  </si>
  <si>
    <t xml:space="preserve">  Office</t>
  </si>
  <si>
    <t xml:space="preserve">  Janitorial</t>
  </si>
  <si>
    <t xml:space="preserve">  Classroom</t>
  </si>
  <si>
    <t xml:space="preserve">  Med/Dental</t>
  </si>
  <si>
    <t xml:space="preserve">  Disability</t>
  </si>
  <si>
    <t xml:space="preserve">  Kitchen</t>
  </si>
  <si>
    <t xml:space="preserve">  Postage</t>
  </si>
  <si>
    <t>TOTAL SUPPLIES:</t>
  </si>
  <si>
    <t>OTHER:</t>
  </si>
  <si>
    <t xml:space="preserve">  Rent</t>
  </si>
  <si>
    <t xml:space="preserve">  Utilities</t>
  </si>
  <si>
    <t xml:space="preserve">  State Reg.Fee</t>
  </si>
  <si>
    <t xml:space="preserve">  Non-USDA</t>
  </si>
  <si>
    <t xml:space="preserve">  Fidelity Bond</t>
  </si>
  <si>
    <t xml:space="preserve">  Public Official Liab.</t>
  </si>
  <si>
    <t>TOTAL OTHER:</t>
  </si>
  <si>
    <t>GRAND TOTAL</t>
  </si>
  <si>
    <t>T/TA</t>
  </si>
  <si>
    <t xml:space="preserve">  Training Consultant</t>
  </si>
  <si>
    <t>REFUNDING</t>
  </si>
  <si>
    <t>TOTAL</t>
  </si>
  <si>
    <t>BUDGET</t>
  </si>
  <si>
    <t xml:space="preserve">  Minor Apparatus/Tools</t>
  </si>
  <si>
    <t xml:space="preserve">  In-Town Mileage</t>
  </si>
  <si>
    <t xml:space="preserve">  Training Registration Fees</t>
  </si>
  <si>
    <t xml:space="preserve">  Building Insurance </t>
  </si>
  <si>
    <t xml:space="preserve">  Child's Insurance</t>
  </si>
  <si>
    <t xml:space="preserve">  Vehicle Insurance</t>
  </si>
  <si>
    <t xml:space="preserve">  Equipment Rental</t>
  </si>
  <si>
    <t xml:space="preserve">  Equipment Repair</t>
  </si>
  <si>
    <t xml:space="preserve">  Day Care Licensing Fees</t>
  </si>
  <si>
    <t xml:space="preserve">  College Tuition </t>
  </si>
  <si>
    <t xml:space="preserve">  Printing &amp; Advertising</t>
  </si>
  <si>
    <t xml:space="preserve">  CDA Renewal Fees</t>
  </si>
  <si>
    <t xml:space="preserve">  Meetings/Conferences</t>
  </si>
  <si>
    <t xml:space="preserve">  Telephone Services</t>
  </si>
  <si>
    <t xml:space="preserve">  Vehicle Fuel &amp; Lubricants</t>
  </si>
  <si>
    <t xml:space="preserve">  Vehicle Parts &amp; Maintenance</t>
  </si>
  <si>
    <t>CONTRACTUAL:</t>
  </si>
  <si>
    <t>TOTAL CONTRACTUAL:</t>
  </si>
  <si>
    <t xml:space="preserve">  Books</t>
  </si>
  <si>
    <t xml:space="preserve">  Center Maint/Repair</t>
  </si>
  <si>
    <t xml:space="preserve">  Trainings/Mtgs/Conferences</t>
  </si>
  <si>
    <t xml:space="preserve">  Parent Initiatives</t>
  </si>
  <si>
    <t xml:space="preserve">   Audit</t>
  </si>
  <si>
    <t xml:space="preserve">  Mental Health Services</t>
  </si>
  <si>
    <t xml:space="preserve">  Med./Dental Services</t>
  </si>
  <si>
    <t xml:space="preserve">  Playground Repair &amp; Mainten</t>
  </si>
  <si>
    <t xml:space="preserve">  ChildPlus Child </t>
  </si>
  <si>
    <t xml:space="preserve">   Laredo ISD (23)</t>
  </si>
  <si>
    <t xml:space="preserve">   United ISD (21)</t>
  </si>
  <si>
    <t>COLA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</si>
</sst>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5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view="pageLayout" showRuler="0" zoomScale="150" zoomScalePageLayoutView="150" workbookViewId="0" topLeftCell="A50">
      <selection activeCell="C32" sqref="C32"/>
    </sheetView>
  </sheetViews>
  <sheetFormatPr defaultColWidth="9.140625" defaultRowHeight="12.75"/>
  <cols>
    <col min="1" max="1" width="5.28125" style="0" customWidth="1"/>
    <col min="2" max="2" width="28.7109375" style="3" customWidth="1"/>
    <col min="3" max="3" width="14.28125" style="3" customWidth="1"/>
    <col min="4" max="5" width="12.00390625" style="3" customWidth="1"/>
    <col min="6" max="6" width="13.00390625" style="0" customWidth="1"/>
  </cols>
  <sheetData>
    <row r="1" spans="1:5" ht="15">
      <c r="A1" s="17"/>
      <c r="B1" s="18"/>
      <c r="C1" s="18"/>
      <c r="D1" s="9"/>
      <c r="E1" s="9"/>
    </row>
    <row r="2" spans="2:6" ht="15">
      <c r="B2" s="6"/>
      <c r="C2" s="4"/>
      <c r="D2" s="10"/>
      <c r="E2" s="10"/>
      <c r="F2" s="4" t="s">
        <v>26</v>
      </c>
    </row>
    <row r="3" spans="2:6" s="1" customFormat="1" ht="15">
      <c r="B3" s="13" t="s">
        <v>0</v>
      </c>
      <c r="C3" s="14" t="s">
        <v>25</v>
      </c>
      <c r="D3" s="14" t="s">
        <v>23</v>
      </c>
      <c r="E3" s="14" t="s">
        <v>57</v>
      </c>
      <c r="F3" s="14" t="s">
        <v>27</v>
      </c>
    </row>
    <row r="4" spans="2:6" s="1" customFormat="1" ht="14.25">
      <c r="B4" s="15" t="s">
        <v>1</v>
      </c>
      <c r="C4" s="2">
        <v>6073887</v>
      </c>
      <c r="D4" s="2">
        <v>0</v>
      </c>
      <c r="E4" s="2">
        <v>180390</v>
      </c>
      <c r="F4" s="11">
        <f>SUM(C4:E4)</f>
        <v>6254277</v>
      </c>
    </row>
    <row r="5" spans="2:6" ht="14.25">
      <c r="B5" s="3" t="s">
        <v>2</v>
      </c>
      <c r="C5" s="2">
        <v>3082650</v>
      </c>
      <c r="D5" s="2">
        <v>0</v>
      </c>
      <c r="E5" s="2">
        <v>39499</v>
      </c>
      <c r="F5" s="11">
        <f>SUM(C5:E5)</f>
        <v>3122149</v>
      </c>
    </row>
    <row r="6" spans="2:6" ht="14.25">
      <c r="B6" s="3" t="s">
        <v>3</v>
      </c>
      <c r="C6" s="2">
        <v>0</v>
      </c>
      <c r="D6" s="2">
        <v>41889</v>
      </c>
      <c r="E6" s="2">
        <v>0</v>
      </c>
      <c r="F6" s="11">
        <f>SUM(C6:E6)</f>
        <v>41889</v>
      </c>
    </row>
    <row r="7" spans="2:6" ht="14.25">
      <c r="B7" s="3" t="s">
        <v>4</v>
      </c>
      <c r="C7" s="2">
        <v>0</v>
      </c>
      <c r="D7" s="2">
        <v>0</v>
      </c>
      <c r="E7" s="2">
        <v>0</v>
      </c>
      <c r="F7" s="11">
        <f>SUM(C7:E7)</f>
        <v>0</v>
      </c>
    </row>
    <row r="8" spans="3:6" ht="14.25">
      <c r="C8" s="2"/>
      <c r="D8" s="2"/>
      <c r="E8" s="2"/>
      <c r="F8" s="2"/>
    </row>
    <row r="9" spans="2:6" ht="15">
      <c r="B9" s="6" t="s">
        <v>5</v>
      </c>
      <c r="C9" s="2"/>
      <c r="F9" s="2"/>
    </row>
    <row r="10" spans="2:6" ht="14.25">
      <c r="B10" s="3" t="s">
        <v>48</v>
      </c>
      <c r="C10" s="2">
        <v>0</v>
      </c>
      <c r="D10" s="2">
        <v>5000</v>
      </c>
      <c r="E10" s="2">
        <v>0</v>
      </c>
      <c r="F10" s="11">
        <f>SUM(C10:E10)</f>
        <v>5000</v>
      </c>
    </row>
    <row r="11" spans="2:6" ht="14.25">
      <c r="B11" s="3" t="s">
        <v>46</v>
      </c>
      <c r="C11" s="2">
        <v>0</v>
      </c>
      <c r="D11" s="2">
        <v>500</v>
      </c>
      <c r="E11" s="2">
        <v>0</v>
      </c>
      <c r="F11" s="11">
        <f aca="true" t="shared" si="0" ref="F10:F19">SUM(C11:E11)</f>
        <v>500</v>
      </c>
    </row>
    <row r="12" spans="2:6" ht="14.25">
      <c r="B12" s="3" t="s">
        <v>6</v>
      </c>
      <c r="C12" s="2">
        <v>10000</v>
      </c>
      <c r="D12" s="2">
        <v>0</v>
      </c>
      <c r="E12" s="2">
        <v>0</v>
      </c>
      <c r="F12" s="11">
        <f t="shared" si="0"/>
        <v>10000</v>
      </c>
    </row>
    <row r="13" spans="2:6" ht="14.25">
      <c r="B13" s="3" t="s">
        <v>7</v>
      </c>
      <c r="C13" s="2">
        <v>15000</v>
      </c>
      <c r="D13" s="2">
        <v>0</v>
      </c>
      <c r="E13" s="2">
        <v>0</v>
      </c>
      <c r="F13" s="11">
        <f t="shared" si="0"/>
        <v>15000</v>
      </c>
    </row>
    <row r="14" spans="2:6" ht="14.25">
      <c r="B14" s="3" t="s">
        <v>8</v>
      </c>
      <c r="C14" s="2">
        <v>130000</v>
      </c>
      <c r="D14" s="2">
        <v>0</v>
      </c>
      <c r="E14" s="2">
        <v>45602</v>
      </c>
      <c r="F14" s="11">
        <f>SUM(C14:E14)</f>
        <v>175602</v>
      </c>
    </row>
    <row r="15" spans="2:6" ht="14.25">
      <c r="B15" s="3" t="s">
        <v>9</v>
      </c>
      <c r="C15" s="2">
        <v>20000</v>
      </c>
      <c r="D15" s="2">
        <v>0</v>
      </c>
      <c r="E15" s="2">
        <v>0</v>
      </c>
      <c r="F15" s="11">
        <f t="shared" si="0"/>
        <v>20000</v>
      </c>
    </row>
    <row r="16" spans="2:6" ht="14.25">
      <c r="B16" s="3" t="s">
        <v>10</v>
      </c>
      <c r="C16" s="2">
        <v>6500</v>
      </c>
      <c r="D16" s="2">
        <v>0</v>
      </c>
      <c r="E16" s="2">
        <v>0</v>
      </c>
      <c r="F16" s="11">
        <f t="shared" si="0"/>
        <v>6500</v>
      </c>
    </row>
    <row r="17" spans="2:6" ht="14.25">
      <c r="B17" s="3" t="s">
        <v>11</v>
      </c>
      <c r="C17" s="2">
        <v>10000</v>
      </c>
      <c r="D17" s="2">
        <v>0</v>
      </c>
      <c r="E17" s="2">
        <v>0</v>
      </c>
      <c r="F17" s="11">
        <f t="shared" si="0"/>
        <v>10000</v>
      </c>
    </row>
    <row r="18" spans="2:6" ht="14.25">
      <c r="B18" s="3" t="s">
        <v>28</v>
      </c>
      <c r="C18" s="2">
        <v>30000</v>
      </c>
      <c r="D18" s="2">
        <v>0</v>
      </c>
      <c r="E18" s="2">
        <v>0</v>
      </c>
      <c r="F18" s="11">
        <f t="shared" si="0"/>
        <v>30000</v>
      </c>
    </row>
    <row r="19" spans="2:6" ht="14.25">
      <c r="B19" s="3" t="s">
        <v>12</v>
      </c>
      <c r="C19" s="12">
        <v>500</v>
      </c>
      <c r="D19" s="12">
        <v>0</v>
      </c>
      <c r="E19" s="12">
        <v>0</v>
      </c>
      <c r="F19" s="12">
        <f t="shared" si="0"/>
        <v>500</v>
      </c>
    </row>
    <row r="20" spans="2:6" ht="15">
      <c r="B20" s="6" t="s">
        <v>13</v>
      </c>
      <c r="C20" s="5">
        <f>SUM(C10:C19)</f>
        <v>222000</v>
      </c>
      <c r="D20" s="5">
        <f>SUM(D10:D19)</f>
        <v>5500</v>
      </c>
      <c r="E20" s="5">
        <f>SUM(E10:E19)</f>
        <v>45602</v>
      </c>
      <c r="F20" s="5">
        <f>SUM(F10:F19)</f>
        <v>273102</v>
      </c>
    </row>
    <row r="21" spans="3:6" ht="14.25">
      <c r="C21" s="2"/>
      <c r="F21" s="3"/>
    </row>
    <row r="22" spans="2:6" ht="15">
      <c r="B22" s="6" t="s">
        <v>44</v>
      </c>
      <c r="C22" s="2"/>
      <c r="F22" s="3"/>
    </row>
    <row r="23" spans="2:6" ht="14.25">
      <c r="B23" s="3" t="s">
        <v>55</v>
      </c>
      <c r="C23" s="2">
        <v>575000</v>
      </c>
      <c r="D23" s="2">
        <v>0</v>
      </c>
      <c r="E23" s="2">
        <v>0</v>
      </c>
      <c r="F23" s="2">
        <f>SUM(C23:E23)</f>
        <v>575000</v>
      </c>
    </row>
    <row r="24" spans="2:6" ht="14.25">
      <c r="B24" s="3" t="s">
        <v>56</v>
      </c>
      <c r="C24" s="2">
        <v>650000</v>
      </c>
      <c r="D24" s="2">
        <v>0</v>
      </c>
      <c r="E24" s="2">
        <v>0</v>
      </c>
      <c r="F24" s="2">
        <f>SUM(C24:E24)</f>
        <v>650000</v>
      </c>
    </row>
    <row r="25" spans="2:6" ht="14.25">
      <c r="B25" s="3" t="s">
        <v>24</v>
      </c>
      <c r="C25" s="2">
        <v>10000</v>
      </c>
      <c r="D25" s="2">
        <v>7000</v>
      </c>
      <c r="E25" s="2">
        <v>0</v>
      </c>
      <c r="F25" s="2">
        <f>SUM(C25:E25)</f>
        <v>17000</v>
      </c>
    </row>
    <row r="26" spans="2:6" ht="14.25">
      <c r="B26" s="3" t="s">
        <v>50</v>
      </c>
      <c r="C26" s="12">
        <v>7000</v>
      </c>
      <c r="D26" s="12">
        <v>0</v>
      </c>
      <c r="E26" s="12">
        <v>0</v>
      </c>
      <c r="F26" s="12">
        <f>SUM(C26:E26)</f>
        <v>7000</v>
      </c>
    </row>
    <row r="27" spans="2:6" ht="15">
      <c r="B27" s="6" t="s">
        <v>45</v>
      </c>
      <c r="C27" s="5">
        <f>SUM(C23:C26)</f>
        <v>1242000</v>
      </c>
      <c r="D27" s="5">
        <f>SUM(D23:D26)</f>
        <v>7000</v>
      </c>
      <c r="E27" s="5">
        <f>SUM(E23:E26)</f>
        <v>0</v>
      </c>
      <c r="F27" s="5">
        <f>SUM(F23:F26)</f>
        <v>1249000</v>
      </c>
    </row>
    <row r="28" spans="3:6" ht="14.25">
      <c r="C28" s="2"/>
      <c r="F28" s="3"/>
    </row>
    <row r="29" spans="2:6" ht="15">
      <c r="B29" s="6" t="s">
        <v>14</v>
      </c>
      <c r="C29" s="2"/>
      <c r="F29" s="3"/>
    </row>
    <row r="30" spans="2:6" ht="14.25">
      <c r="B30" s="3" t="s">
        <v>15</v>
      </c>
      <c r="C30" s="2">
        <v>122586</v>
      </c>
      <c r="D30" s="2">
        <v>0</v>
      </c>
      <c r="E30" s="2">
        <v>0</v>
      </c>
      <c r="F30" s="2">
        <f aca="true" t="shared" si="1" ref="F30:F56">SUM(C30:E30)</f>
        <v>122586</v>
      </c>
    </row>
    <row r="31" spans="1:6" ht="14.25">
      <c r="A31" s="16"/>
      <c r="B31" s="3" t="s">
        <v>16</v>
      </c>
      <c r="C31" s="2">
        <v>135503</v>
      </c>
      <c r="D31" s="2">
        <v>0</v>
      </c>
      <c r="E31" s="2">
        <v>0</v>
      </c>
      <c r="F31" s="2">
        <f t="shared" si="1"/>
        <v>135503</v>
      </c>
    </row>
    <row r="32" spans="1:6" ht="14.25">
      <c r="A32" s="16"/>
      <c r="B32" s="3" t="s">
        <v>41</v>
      </c>
      <c r="C32" s="2">
        <v>85000</v>
      </c>
      <c r="D32" s="2">
        <v>0</v>
      </c>
      <c r="E32" s="2">
        <v>0</v>
      </c>
      <c r="F32" s="2">
        <f t="shared" si="1"/>
        <v>85000</v>
      </c>
    </row>
    <row r="33" spans="1:6" ht="14.25">
      <c r="A33" s="16"/>
      <c r="B33" s="3" t="s">
        <v>31</v>
      </c>
      <c r="C33" s="2">
        <v>16000</v>
      </c>
      <c r="D33" s="2">
        <v>0</v>
      </c>
      <c r="E33" s="2">
        <v>0</v>
      </c>
      <c r="F33" s="2">
        <f t="shared" si="1"/>
        <v>16000</v>
      </c>
    </row>
    <row r="34" spans="1:6" ht="14.25">
      <c r="A34" s="16"/>
      <c r="B34" s="3" t="s">
        <v>32</v>
      </c>
      <c r="C34" s="2">
        <v>7649</v>
      </c>
      <c r="D34" s="2">
        <v>0</v>
      </c>
      <c r="E34" s="2">
        <v>0</v>
      </c>
      <c r="F34" s="2">
        <f t="shared" si="1"/>
        <v>7649</v>
      </c>
    </row>
    <row r="35" spans="1:6" ht="14.25">
      <c r="A35" s="16"/>
      <c r="B35" s="3" t="s">
        <v>47</v>
      </c>
      <c r="C35" s="2">
        <v>85000</v>
      </c>
      <c r="D35" s="2">
        <v>0</v>
      </c>
      <c r="E35" s="2">
        <v>0</v>
      </c>
      <c r="F35" s="2">
        <f t="shared" si="1"/>
        <v>85000</v>
      </c>
    </row>
    <row r="36" spans="1:6" ht="14.25">
      <c r="A36" s="16"/>
      <c r="B36" s="3" t="s">
        <v>29</v>
      </c>
      <c r="C36" s="2">
        <v>15000</v>
      </c>
      <c r="D36" s="2">
        <v>0</v>
      </c>
      <c r="E36" s="2">
        <v>0</v>
      </c>
      <c r="F36" s="2">
        <f t="shared" si="1"/>
        <v>15000</v>
      </c>
    </row>
    <row r="37" spans="1:6" ht="14.25">
      <c r="A37" s="16"/>
      <c r="B37" s="3" t="s">
        <v>18</v>
      </c>
      <c r="C37" s="11">
        <v>30000</v>
      </c>
      <c r="D37" s="11">
        <v>0</v>
      </c>
      <c r="E37" s="11">
        <v>0</v>
      </c>
      <c r="F37" s="2">
        <f t="shared" si="1"/>
        <v>30000</v>
      </c>
    </row>
    <row r="38" spans="1:6" ht="14.25">
      <c r="A38" s="16"/>
      <c r="B38" s="3" t="s">
        <v>52</v>
      </c>
      <c r="C38" s="2">
        <v>2000</v>
      </c>
      <c r="D38" s="2">
        <v>0</v>
      </c>
      <c r="E38" s="2">
        <v>0</v>
      </c>
      <c r="F38" s="2">
        <f t="shared" si="1"/>
        <v>2000</v>
      </c>
    </row>
    <row r="39" spans="1:6" ht="14.25">
      <c r="A39" s="16"/>
      <c r="B39" s="3" t="s">
        <v>51</v>
      </c>
      <c r="C39" s="2">
        <v>10000</v>
      </c>
      <c r="D39" s="2">
        <v>0</v>
      </c>
      <c r="E39" s="2">
        <v>0</v>
      </c>
      <c r="F39" s="2">
        <f t="shared" si="1"/>
        <v>10000</v>
      </c>
    </row>
    <row r="40" spans="1:6" ht="14.25">
      <c r="A40" s="16"/>
      <c r="B40" s="3" t="s">
        <v>38</v>
      </c>
      <c r="C40" s="2">
        <v>500</v>
      </c>
      <c r="D40" s="2">
        <v>0</v>
      </c>
      <c r="E40" s="2">
        <v>0</v>
      </c>
      <c r="F40" s="2">
        <f t="shared" si="1"/>
        <v>500</v>
      </c>
    </row>
    <row r="41" spans="1:6" ht="14.25">
      <c r="A41" s="16"/>
      <c r="B41" s="3" t="s">
        <v>40</v>
      </c>
      <c r="C41" s="2">
        <v>10000</v>
      </c>
      <c r="D41" s="2">
        <v>9000</v>
      </c>
      <c r="E41" s="2">
        <v>0</v>
      </c>
      <c r="F41" s="2">
        <f t="shared" si="1"/>
        <v>19000</v>
      </c>
    </row>
    <row r="42" spans="2:6" ht="14.25">
      <c r="B42" s="3" t="s">
        <v>17</v>
      </c>
      <c r="C42" s="2">
        <v>6000</v>
      </c>
      <c r="D42" s="2">
        <v>0</v>
      </c>
      <c r="E42" s="2">
        <v>0</v>
      </c>
      <c r="F42" s="2">
        <f t="shared" si="1"/>
        <v>6000</v>
      </c>
    </row>
    <row r="43" spans="2:6" ht="14.25">
      <c r="B43" s="3" t="s">
        <v>36</v>
      </c>
      <c r="C43" s="2">
        <v>6000</v>
      </c>
      <c r="D43" s="2">
        <v>0</v>
      </c>
      <c r="E43" s="2">
        <v>0</v>
      </c>
      <c r="F43" s="2">
        <f t="shared" si="1"/>
        <v>6000</v>
      </c>
    </row>
    <row r="44" spans="2:6" ht="14.25">
      <c r="B44" s="3" t="s">
        <v>34</v>
      </c>
      <c r="C44" s="2">
        <v>30000</v>
      </c>
      <c r="D44" s="2">
        <v>0</v>
      </c>
      <c r="E44" s="2">
        <v>0</v>
      </c>
      <c r="F44" s="2">
        <f t="shared" si="1"/>
        <v>30000</v>
      </c>
    </row>
    <row r="45" spans="2:6" ht="14.25">
      <c r="B45" s="3" t="s">
        <v>35</v>
      </c>
      <c r="C45" s="2">
        <v>18000</v>
      </c>
      <c r="D45" s="2">
        <v>0</v>
      </c>
      <c r="E45" s="2">
        <v>0</v>
      </c>
      <c r="F45" s="2">
        <f t="shared" si="1"/>
        <v>18000</v>
      </c>
    </row>
    <row r="46" spans="2:6" ht="14.25">
      <c r="B46" s="3" t="s">
        <v>33</v>
      </c>
      <c r="C46" s="2">
        <v>14000</v>
      </c>
      <c r="D46" s="2">
        <v>0</v>
      </c>
      <c r="E46" s="2">
        <v>0</v>
      </c>
      <c r="F46" s="2">
        <f t="shared" si="1"/>
        <v>14000</v>
      </c>
    </row>
    <row r="47" spans="2:6" ht="14.25">
      <c r="B47" s="3" t="s">
        <v>42</v>
      </c>
      <c r="C47" s="2">
        <v>25000</v>
      </c>
      <c r="D47" s="2">
        <v>0</v>
      </c>
      <c r="E47" s="2">
        <v>0</v>
      </c>
      <c r="F47" s="2">
        <f t="shared" si="1"/>
        <v>25000</v>
      </c>
    </row>
    <row r="48" spans="2:6" ht="14.25">
      <c r="B48" s="3" t="s">
        <v>43</v>
      </c>
      <c r="C48" s="2">
        <v>20000</v>
      </c>
      <c r="D48" s="2">
        <v>0</v>
      </c>
      <c r="E48" s="2">
        <v>0</v>
      </c>
      <c r="F48" s="2">
        <f t="shared" si="1"/>
        <v>20000</v>
      </c>
    </row>
    <row r="49" spans="2:6" ht="14.25">
      <c r="B49" s="3" t="s">
        <v>20</v>
      </c>
      <c r="C49" s="11">
        <v>520</v>
      </c>
      <c r="D49" s="11">
        <v>0</v>
      </c>
      <c r="E49" s="11">
        <v>0</v>
      </c>
      <c r="F49" s="2">
        <f t="shared" si="1"/>
        <v>520</v>
      </c>
    </row>
    <row r="50" spans="2:6" ht="14.25">
      <c r="B50" s="3" t="s">
        <v>19</v>
      </c>
      <c r="C50" s="2">
        <v>500</v>
      </c>
      <c r="D50" s="2">
        <v>0</v>
      </c>
      <c r="E50" s="2">
        <v>0</v>
      </c>
      <c r="F50" s="2">
        <f t="shared" si="1"/>
        <v>500</v>
      </c>
    </row>
    <row r="51" spans="2:6" ht="14.25">
      <c r="B51" s="3" t="s">
        <v>54</v>
      </c>
      <c r="C51" s="2">
        <v>37698</v>
      </c>
      <c r="D51" s="2">
        <v>0</v>
      </c>
      <c r="E51" s="2">
        <v>0</v>
      </c>
      <c r="F51" s="2">
        <f t="shared" si="1"/>
        <v>37698</v>
      </c>
    </row>
    <row r="52" spans="2:6" ht="14.25">
      <c r="B52" s="3" t="s">
        <v>53</v>
      </c>
      <c r="C52" s="2">
        <v>0</v>
      </c>
      <c r="D52" s="2">
        <v>0</v>
      </c>
      <c r="E52" s="2">
        <v>0</v>
      </c>
      <c r="F52" s="2">
        <f t="shared" si="1"/>
        <v>0</v>
      </c>
    </row>
    <row r="53" spans="2:6" ht="14.25">
      <c r="B53" s="3" t="s">
        <v>49</v>
      </c>
      <c r="C53" s="2">
        <v>0</v>
      </c>
      <c r="D53" s="2">
        <v>9800</v>
      </c>
      <c r="E53" s="2">
        <v>0</v>
      </c>
      <c r="F53" s="2">
        <f t="shared" si="1"/>
        <v>9800</v>
      </c>
    </row>
    <row r="54" spans="2:6" ht="14.25">
      <c r="B54" s="3" t="s">
        <v>39</v>
      </c>
      <c r="C54" s="2">
        <v>0</v>
      </c>
      <c r="D54" s="2">
        <v>5416</v>
      </c>
      <c r="E54" s="2">
        <v>0</v>
      </c>
      <c r="F54" s="2">
        <f t="shared" si="1"/>
        <v>5416</v>
      </c>
    </row>
    <row r="55" spans="2:6" ht="14.25">
      <c r="B55" s="3" t="s">
        <v>30</v>
      </c>
      <c r="C55" s="2">
        <v>0</v>
      </c>
      <c r="D55" s="2">
        <v>25000</v>
      </c>
      <c r="E55" s="2">
        <v>0</v>
      </c>
      <c r="F55" s="2">
        <f t="shared" si="1"/>
        <v>25000</v>
      </c>
    </row>
    <row r="56" spans="2:6" ht="14.25">
      <c r="B56" s="3" t="s">
        <v>37</v>
      </c>
      <c r="C56" s="12">
        <v>0</v>
      </c>
      <c r="D56" s="12">
        <v>8000</v>
      </c>
      <c r="E56" s="12">
        <v>0</v>
      </c>
      <c r="F56" s="12">
        <f t="shared" si="1"/>
        <v>8000</v>
      </c>
    </row>
    <row r="57" spans="2:6" ht="15">
      <c r="B57" s="6" t="s">
        <v>21</v>
      </c>
      <c r="C57" s="7">
        <f>SUM(C30:C56)</f>
        <v>676956</v>
      </c>
      <c r="D57" s="7">
        <f>SUM(D30:D56)</f>
        <v>57216</v>
      </c>
      <c r="E57" s="7">
        <f>SUM(E30:E56)</f>
        <v>0</v>
      </c>
      <c r="F57" s="7">
        <f>SUM(F30:F56)</f>
        <v>734172</v>
      </c>
    </row>
    <row r="58" spans="2:6" ht="15">
      <c r="B58" s="6"/>
      <c r="C58" s="5"/>
      <c r="D58" s="6"/>
      <c r="E58" s="6"/>
      <c r="F58" s="6"/>
    </row>
    <row r="59" spans="2:6" ht="15">
      <c r="B59" s="6" t="s">
        <v>22</v>
      </c>
      <c r="C59" s="7">
        <f>C57+C27+C20+C7+C6+C5+C4</f>
        <v>11297493</v>
      </c>
      <c r="D59" s="7">
        <f>D57+D27+D20+D7+D6+D5+D4</f>
        <v>111605</v>
      </c>
      <c r="E59" s="7">
        <f>E57+E27+E20+E7+E6+E5+E4</f>
        <v>265491</v>
      </c>
      <c r="F59" s="7">
        <f>SUM(F57+F27+F20+F7+F6+F5+F4)</f>
        <v>11674589</v>
      </c>
    </row>
    <row r="60" ht="14.25">
      <c r="F60" s="3"/>
    </row>
    <row r="61" spans="3:6" ht="24" customHeight="1">
      <c r="C61" s="8">
        <f>C63-C59</f>
        <v>0</v>
      </c>
      <c r="D61" s="8">
        <f>D63-D59</f>
        <v>0</v>
      </c>
      <c r="E61" s="8">
        <f>E63-E59</f>
        <v>0</v>
      </c>
      <c r="F61" s="8"/>
    </row>
    <row r="62" spans="3:6" ht="14.25">
      <c r="C62" s="8"/>
      <c r="F62" s="8"/>
    </row>
    <row r="63" spans="3:6" ht="14.25">
      <c r="C63" s="8">
        <v>11297493</v>
      </c>
      <c r="D63" s="8">
        <v>111605</v>
      </c>
      <c r="E63" s="8">
        <v>265491</v>
      </c>
      <c r="F63" s="8">
        <f>SUM(C63:E63)</f>
        <v>11674589</v>
      </c>
    </row>
    <row r="65" spans="3:5" ht="14.25">
      <c r="C65" s="8"/>
      <c r="D65" s="2"/>
      <c r="E65" s="2"/>
    </row>
  </sheetData>
  <sheetProtection/>
  <printOptions/>
  <pageMargins left="0.25" right="0.25" top="1" bottom="0.5" header="0.5" footer="0.5"/>
  <pageSetup horizontalDpi="600" verticalDpi="600" orientation="portrait" r:id="rId1"/>
  <headerFooter alignWithMargins="0">
    <oddHeader>&amp;C&amp;"Arial,Bold"WEBB COUNTY COMMISSIONERS HEAD START PROGRAM
TOTAL BUDGET
2024 - 2025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Webb County HeadStart</dc:creator>
  <cp:keywords/>
  <dc:description/>
  <cp:lastModifiedBy>Aliza F. Oliveros</cp:lastModifiedBy>
  <cp:lastPrinted>2024-05-17T16:50:51Z</cp:lastPrinted>
  <dcterms:created xsi:type="dcterms:W3CDTF">2001-11-06T22:11:09Z</dcterms:created>
  <dcterms:modified xsi:type="dcterms:W3CDTF">2024-05-17T16:51:26Z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-951511372</vt:i4>
  </property>
  <property fmtid="{D5CDD505-2E9C-101B-9397-08002B2CF9AE}" pid="3" name="_EmailSubject">
    <vt:lpwstr>Refunding Budget 2004-2005.xls</vt:lpwstr>
  </property>
  <property fmtid="{D5CDD505-2E9C-101B-9397-08002B2CF9AE}" pid="4" name="_AuthorEmail">
    <vt:lpwstr>afoliveros@webbcountytx.gov</vt:lpwstr>
  </property>
  <property fmtid="{D5CDD505-2E9C-101B-9397-08002B2CF9AE}" pid="5" name="_AuthorEmailDisplayName">
    <vt:lpwstr>Aliza F. Oliveros</vt:lpwstr>
  </property>
  <property fmtid="{D5CDD505-2E9C-101B-9397-08002B2CF9AE}" pid="6" name="_ReviewingToolsShownOnce">
    <vt:lpwstr/>
  </property>
</Properties>
</file>